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9" i="1"/>
  <c r="G18" i="1"/>
  <c r="F24" i="1"/>
  <c r="G24" i="1" s="1"/>
  <c r="F23" i="1"/>
  <c r="G23" i="1" s="1"/>
  <c r="F22" i="1"/>
  <c r="F21" i="1"/>
  <c r="F20" i="1"/>
  <c r="G20" i="1" s="1"/>
  <c r="F19" i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<sst xmlns="http://schemas.openxmlformats.org/spreadsheetml/2006/main" count="27" uniqueCount="27">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</sst>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A10" zoomScaleNormal="100" workbookViewId="0">
      <selection activeCell="B26" sqref="B26:G2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372955938.10999995</v>
      </c>
      <c r="D4" s="13">
        <f>SUM(D6+D15)</f>
        <v>422384347.91000003</v>
      </c>
      <c r="E4" s="13">
        <f>SUM(E6+E15)</f>
        <v>347028510.64000005</v>
      </c>
      <c r="F4" s="13">
        <f>SUM(F6+F15)</f>
        <v>448311775.37999994</v>
      </c>
      <c r="G4" s="13">
        <f>SUM(G6+G15)</f>
        <v>75355837.269999951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58893438.380000003</v>
      </c>
      <c r="D6" s="13">
        <f>SUM(D7:D13)</f>
        <v>352484125.73000002</v>
      </c>
      <c r="E6" s="13">
        <f>SUM(E7:E13)</f>
        <v>337910281.02000004</v>
      </c>
      <c r="F6" s="13">
        <f>SUM(F7:F13)</f>
        <v>73467283.089999974</v>
      </c>
      <c r="G6" s="18">
        <f>SUM(G7:G13)</f>
        <v>14573844.709999964</v>
      </c>
    </row>
    <row r="7" spans="1:7" x14ac:dyDescent="0.2">
      <c r="A7" s="3">
        <v>1110</v>
      </c>
      <c r="B7" s="7" t="s">
        <v>9</v>
      </c>
      <c r="C7" s="18">
        <v>23419350.050000001</v>
      </c>
      <c r="D7" s="18">
        <v>305249875.83999997</v>
      </c>
      <c r="E7" s="18">
        <v>292323413.10000002</v>
      </c>
      <c r="F7" s="18">
        <f>C7+D7-E7</f>
        <v>36345812.789999962</v>
      </c>
      <c r="G7" s="18">
        <f t="shared" ref="G7:G13" si="0">F7-C7</f>
        <v>12926462.739999961</v>
      </c>
    </row>
    <row r="8" spans="1:7" x14ac:dyDescent="0.2">
      <c r="A8" s="3">
        <v>1120</v>
      </c>
      <c r="B8" s="7" t="s">
        <v>10</v>
      </c>
      <c r="C8" s="18">
        <v>19178459.399999999</v>
      </c>
      <c r="D8" s="18">
        <v>14860719.91</v>
      </c>
      <c r="E8" s="18">
        <v>9320304.9100000001</v>
      </c>
      <c r="F8" s="18">
        <f t="shared" ref="F8:F13" si="1">C8+D8-E8</f>
        <v>24718874.400000002</v>
      </c>
      <c r="G8" s="18">
        <f t="shared" si="0"/>
        <v>5540415.0000000037</v>
      </c>
    </row>
    <row r="9" spans="1:7" x14ac:dyDescent="0.2">
      <c r="A9" s="3">
        <v>1130</v>
      </c>
      <c r="B9" s="7" t="s">
        <v>11</v>
      </c>
      <c r="C9" s="18">
        <v>16295628.93</v>
      </c>
      <c r="D9" s="18">
        <v>32373529.98</v>
      </c>
      <c r="E9" s="18">
        <v>36266563.009999998</v>
      </c>
      <c r="F9" s="18">
        <f t="shared" si="1"/>
        <v>12402595.899999999</v>
      </c>
      <c r="G9" s="18">
        <f t="shared" si="0"/>
        <v>-3893033.0300000012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314062499.72999996</v>
      </c>
      <c r="D15" s="13">
        <f>SUM(D16:D24)</f>
        <v>69900222.180000007</v>
      </c>
      <c r="E15" s="13">
        <f>SUM(E16:E24)</f>
        <v>9118229.6199999992</v>
      </c>
      <c r="F15" s="13">
        <f>SUM(F16:F24)</f>
        <v>374844492.28999996</v>
      </c>
      <c r="G15" s="13">
        <f>SUM(G16:G24)</f>
        <v>60781992.559999987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283876581.08999997</v>
      </c>
      <c r="D18" s="19">
        <v>69543587.260000005</v>
      </c>
      <c r="E18" s="19">
        <v>9118229.6199999992</v>
      </c>
      <c r="F18" s="19">
        <f t="shared" si="3"/>
        <v>344301938.72999996</v>
      </c>
      <c r="G18" s="19">
        <f t="shared" si="2"/>
        <v>60425357.639999986</v>
      </c>
    </row>
    <row r="19" spans="1:7" x14ac:dyDescent="0.2">
      <c r="A19" s="3">
        <v>1240</v>
      </c>
      <c r="B19" s="7" t="s">
        <v>18</v>
      </c>
      <c r="C19" s="18">
        <v>34292952.189999998</v>
      </c>
      <c r="D19" s="18">
        <v>356634.92</v>
      </c>
      <c r="E19" s="18">
        <v>0</v>
      </c>
      <c r="F19" s="18">
        <f t="shared" si="3"/>
        <v>34649587.109999999</v>
      </c>
      <c r="G19" s="18">
        <f t="shared" si="2"/>
        <v>356634.92000000179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-5210994.68</v>
      </c>
      <c r="D21" s="18">
        <v>0</v>
      </c>
      <c r="E21" s="18">
        <v>0</v>
      </c>
      <c r="F21" s="18">
        <f t="shared" si="3"/>
        <v>-5210994.68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2020-10-26T21:53:00Z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